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30"/>
  </bookViews>
  <sheets>
    <sheet name="Shift Schedule" sheetId="3" r:id="rId1"/>
  </sheets>
  <definedNames>
    <definedName name="_xlnm.Print_Titles" localSheetId="0">'Shift Schedule'!$1:$4</definedName>
  </definedNames>
  <calcPr calcId="144525" concurrentCalc="0"/>
</workbook>
</file>

<file path=xl/sharedStrings.xml><?xml version="1.0" encoding="utf-8"?>
<sst xmlns="http://schemas.openxmlformats.org/spreadsheetml/2006/main" count="353" uniqueCount="32">
  <si>
    <t>Shift Schedule</t>
  </si>
  <si>
    <t xml:space="preserve">For the Week of: </t>
  </si>
  <si>
    <t xml:space="preserve">Department Name: </t>
  </si>
  <si>
    <t>MONDAY</t>
  </si>
  <si>
    <t>7:00 AM</t>
  </si>
  <si>
    <t>8:00 AM</t>
  </si>
  <si>
    <t>9:00 AM</t>
  </si>
  <si>
    <t>10:00 AM</t>
  </si>
  <si>
    <t>11:00 AM</t>
  </si>
  <si>
    <t>12:00 PM</t>
  </si>
  <si>
    <t>1:00 PM</t>
  </si>
  <si>
    <t>2:00 PM</t>
  </si>
  <si>
    <t>3:00 PM</t>
  </si>
  <si>
    <t>Sick?</t>
  </si>
  <si>
    <t>TOTAL</t>
  </si>
  <si>
    <t>Kelly F</t>
  </si>
  <si>
    <t>manager</t>
  </si>
  <si>
    <t>Tom Y</t>
  </si>
  <si>
    <t>cashier</t>
  </si>
  <si>
    <t>James S</t>
  </si>
  <si>
    <t>front desk</t>
  </si>
  <si>
    <t xml:space="preserve">front desk </t>
  </si>
  <si>
    <t>Jon M</t>
  </si>
  <si>
    <t>Sean P</t>
  </si>
  <si>
    <t>Sick</t>
  </si>
  <si>
    <t>Teresa A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</si>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</sst>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>
  <numFmts count="4">
    <numFmt numFmtId="176" formatCode="_-&quot;Rp&quot;* #,##0_-;\-&quot;Rp&quot;* #,##0_-;_-&quot;Rp&quot;* &quot;-&quot;??_-;_-@_-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(* #,##0.00_);_(* \(#,##0.00\);_(* &quot;-&quot;??_);_(@_)"/>
  </numFmts>
  <fonts count="27">
    <font>
      <sz val="10"/>
      <name val="Calibri"/>
      <charset val="134"/>
      <scheme val="minor"/>
    </font>
    <font>
      <sz val="20"/>
      <name val="Cambria"/>
      <charset val="134"/>
      <scheme val="major"/>
    </font>
    <font>
      <b/>
      <sz val="24"/>
      <name val="Calibri"/>
      <charset val="134"/>
      <scheme val="minor"/>
    </font>
    <font>
      <sz val="8"/>
      <name val="Calibri"/>
      <charset val="134"/>
      <scheme val="minor"/>
    </font>
    <font>
      <sz val="9"/>
      <name val="Arial"/>
      <charset val="134"/>
    </font>
    <font>
      <b/>
      <sz val="8"/>
      <color theme="0"/>
      <name val="Cambria"/>
      <charset val="134"/>
      <scheme val="major"/>
    </font>
    <font>
      <sz val="7.5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 tint="-0.249946592608417"/>
      </bottom>
      <diagonal/>
    </border>
    <border>
      <left/>
      <right/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9" fillId="1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5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1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 indent="1"/>
    </xf>
    <xf numFmtId="58" fontId="4" fillId="0" borderId="1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Font="1" applyFill="1" applyBorder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88">
    <dxf>
      <alignment horizontal="left" vertical="center" 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vertical="center"/>
    </dxf>
    <dxf>
      <alignment horizontal="left" vertical="center" 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vertical="center"/>
    </dxf>
    <dxf>
      <alignment horizontal="left" vertical="center" 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vertical="center"/>
    </dxf>
    <dxf>
      <alignment horizontal="left" vertical="center" 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vertical="center"/>
    </dxf>
    <dxf>
      <alignment horizontal="left" vertical="center" 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vertical="center"/>
    </dxf>
    <dxf>
      <alignment horizontal="left" vertical="center" 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vertical="center"/>
    </dxf>
    <dxf>
      <alignment horizontal="left" vertical="center" 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vertical="center"/>
    </dxf>
    <dxf>
      <font>
        <sz val="7"/>
      </font>
      <fill>
        <patternFill patternType="solid">
          <bgColor theme="4" tint="0.799981688894314"/>
        </patternFill>
      </fill>
      <border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ont>
        <sz val="7"/>
      </font>
      <fill>
        <patternFill patternType="solid">
          <bgColor theme="6" tint="0.799981688894314"/>
        </patternFill>
      </fill>
      <border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ont>
        <sz val="8"/>
        <color theme="0"/>
      </font>
      <fill>
        <patternFill patternType="solid">
          <bgColor theme="4"/>
        </patternFill>
      </fill>
    </dxf>
    <dxf>
      <font>
        <sz val="8"/>
      </font>
    </dxf>
  </dxfs>
  <tableStyles count="1" defaultTableStyle="TableStyleMedium9" defaultPivotStyle="PivotStyleLight16">
    <tableStyle name="Shift Schedule" pivot="0" count="4">
      <tableStyleElement type="wholeTable" dxfId="87"/>
      <tableStyleElement type="headerRow" dxfId="86"/>
      <tableStyleElement type="firstRowStripe" dxfId="85"/>
      <tableStyleElement type="secondRowStripe" dxfId="8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6EDFC"/>
      <rgbColor rgb="00FFFFFF"/>
      <rgbColor rgb="00E6F4E4"/>
      <rgbColor rgb="0000FF00"/>
      <rgbColor rgb="000000FF"/>
      <rgbColor rgb="00FFFF00"/>
      <rgbColor rgb="00FFEEC9"/>
      <rgbColor rgb="0000FFFF"/>
      <rgbColor rgb="00F7DCE1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FDFBEB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73F13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Table1" displayName="Table1" ref="B5:M11">
  <autoFilter ref="B5:M11"/>
  <tableColumns count="12">
    <tableColumn id="1" name="MONDAY" totalsRowLabel="Total" dataDxfId="0"/>
    <tableColumn id="2" name="7:00 AM" dataDxfId="1"/>
    <tableColumn id="3" name="8:00 AM" dataDxfId="2"/>
    <tableColumn id="4" name="9:00 AM" dataDxfId="3"/>
    <tableColumn id="5" name="10:00 AM" dataDxfId="4"/>
    <tableColumn id="6" name="11:00 AM" dataDxfId="5"/>
    <tableColumn id="7" name="12:00 PM" dataDxfId="6"/>
    <tableColumn id="8" name="1:00 PM" dataDxfId="7"/>
    <tableColumn id="9" name="2:00 PM" dataDxfId="8"/>
    <tableColumn id="10" name="3:00 PM" dataDxfId="9"/>
    <tableColumn id="11" name="Sick?" dataDxfId="10"/>
    <tableColumn id="12" name="TOTAL" totalsRowFunction="sum" dataDxfId="11"/>
  </tableColumns>
  <tableStyleInfo name="Shift Schedule" showFirstColumn="0" showLastColumn="0" showRowStripes="1" showColumnStripes="0"/>
</table>
</file>

<file path=xl/tables/table2.xml><?xml version="1.0" encoding="utf-8"?>
<table xmlns="http://schemas.openxmlformats.org/spreadsheetml/2006/main" id="3" name="Table2" displayName="Table2" ref="B13:M19" totalsRowShown="0">
  <autoFilter ref="B13:M19"/>
  <tableColumns count="12">
    <tableColumn id="1" name="TUESDAY" dataDxfId="12"/>
    <tableColumn id="2" name="7:00 AM" dataDxfId="13"/>
    <tableColumn id="3" name="8:00 AM" dataDxfId="14"/>
    <tableColumn id="4" name="9:00 AM" dataDxfId="15"/>
    <tableColumn id="5" name="10:00 AM" dataDxfId="16"/>
    <tableColumn id="6" name="11:00 AM" dataDxfId="17"/>
    <tableColumn id="7" name="12:00 PM" dataDxfId="18"/>
    <tableColumn id="8" name="1:00 PM" dataDxfId="19"/>
    <tableColumn id="9" name="2:00 PM" dataDxfId="20"/>
    <tableColumn id="10" name="3:00 PM" dataDxfId="21"/>
    <tableColumn id="11" name="Sick?" dataDxfId="22"/>
    <tableColumn id="12" name="TOTAL" dataDxfId="23"/>
  </tableColumns>
  <tableStyleInfo name="Shift Schedule" showFirstColumn="0" showLastColumn="0" showRowStripes="1" showColumnStripes="0"/>
</table>
</file>

<file path=xl/tables/table3.xml><?xml version="1.0" encoding="utf-8"?>
<table xmlns="http://schemas.openxmlformats.org/spreadsheetml/2006/main" id="4" name="Table3" displayName="Table3" ref="B21:M27" totalsRowShown="0">
  <autoFilter ref="B21:M27"/>
  <tableColumns count="12">
    <tableColumn id="1" name="WEDNESDAY" dataDxfId="24"/>
    <tableColumn id="2" name="7:00 AM" dataDxfId="25"/>
    <tableColumn id="3" name="8:00 AM" dataDxfId="26"/>
    <tableColumn id="4" name="9:00 AM" dataDxfId="27"/>
    <tableColumn id="5" name="10:00 AM" dataDxfId="28"/>
    <tableColumn id="6" name="11:00 AM" dataDxfId="29"/>
    <tableColumn id="7" name="12:00 PM" dataDxfId="30"/>
    <tableColumn id="8" name="1:00 PM" dataDxfId="31"/>
    <tableColumn id="9" name="2:00 PM" dataDxfId="32"/>
    <tableColumn id="10" name="3:00 PM" dataDxfId="33"/>
    <tableColumn id="11" name="Sick?" dataDxfId="34"/>
    <tableColumn id="12" name="TOTAL" dataDxfId="35"/>
  </tableColumns>
  <tableStyleInfo name="Shift Schedule" showFirstColumn="0" showLastColumn="0" showRowStripes="1" showColumnStripes="0"/>
</table>
</file>

<file path=xl/tables/table4.xml><?xml version="1.0" encoding="utf-8"?>
<table xmlns="http://schemas.openxmlformats.org/spreadsheetml/2006/main" id="5" name="Table4" displayName="Table4" ref="B29:M35" totalsRowShown="0">
  <autoFilter ref="B29:M35"/>
  <tableColumns count="12">
    <tableColumn id="1" name="THURSDAY" dataDxfId="36"/>
    <tableColumn id="2" name="7:00 AM" dataDxfId="37"/>
    <tableColumn id="3" name="8:00 AM" dataDxfId="38"/>
    <tableColumn id="4" name="9:00 AM" dataDxfId="39"/>
    <tableColumn id="5" name="10:00 AM" dataDxfId="40"/>
    <tableColumn id="6" name="11:00 AM" dataDxfId="41"/>
    <tableColumn id="7" name="12:00 PM" dataDxfId="42"/>
    <tableColumn id="8" name="1:00 PM" dataDxfId="43"/>
    <tableColumn id="9" name="2:00 PM" dataDxfId="44"/>
    <tableColumn id="10" name="3:00 PM" dataDxfId="45"/>
    <tableColumn id="11" name="Sick?" dataDxfId="46"/>
    <tableColumn id="12" name="TOTAL" dataDxfId="47"/>
  </tableColumns>
  <tableStyleInfo name="Shift Schedule" showFirstColumn="0" showLastColumn="0" showRowStripes="1" showColumnStripes="0"/>
</table>
</file>

<file path=xl/tables/table5.xml><?xml version="1.0" encoding="utf-8"?>
<table xmlns="http://schemas.openxmlformats.org/spreadsheetml/2006/main" id="6" name="Table5" displayName="Table5" ref="B37:M43" totalsRowShown="0">
  <autoFilter ref="B37:M43"/>
  <tableColumns count="12">
    <tableColumn id="1" name="FRIDAY" dataDxfId="48"/>
    <tableColumn id="2" name="7:00 AM" dataDxfId="49"/>
    <tableColumn id="3" name="8:00 AM" dataDxfId="50"/>
    <tableColumn id="4" name="9:00 AM" dataDxfId="51"/>
    <tableColumn id="5" name="10:00 AM" dataDxfId="52"/>
    <tableColumn id="6" name="11:00 AM" dataDxfId="53"/>
    <tableColumn id="7" name="12:00 PM" dataDxfId="54"/>
    <tableColumn id="8" name="1:00 PM" dataDxfId="55"/>
    <tableColumn id="9" name="2:00 PM" dataDxfId="56"/>
    <tableColumn id="10" name="3:00 PM" dataDxfId="57"/>
    <tableColumn id="11" name="Sick?" dataDxfId="58"/>
    <tableColumn id="12" name="TOTAL" dataDxfId="59"/>
  </tableColumns>
  <tableStyleInfo name="Shift Schedule" showFirstColumn="0" showLastColumn="0" showRowStripes="1" showColumnStripes="0"/>
</table>
</file>

<file path=xl/tables/table6.xml><?xml version="1.0" encoding="utf-8"?>
<table xmlns="http://schemas.openxmlformats.org/spreadsheetml/2006/main" id="7" name="Table6" displayName="Table6" ref="B45:M51" totalsRowShown="0">
  <autoFilter ref="B45:M51"/>
  <tableColumns count="12">
    <tableColumn id="1" name="SATURDAY" dataDxfId="60"/>
    <tableColumn id="2" name="7:00 AM" dataDxfId="61"/>
    <tableColumn id="3" name="8:00 AM" dataDxfId="62"/>
    <tableColumn id="4" name="9:00 AM" dataDxfId="63"/>
    <tableColumn id="5" name="10:00 AM" dataDxfId="64"/>
    <tableColumn id="6" name="11:00 AM" dataDxfId="65"/>
    <tableColumn id="7" name="12:00 PM" dataDxfId="66"/>
    <tableColumn id="8" name="1:00 PM" dataDxfId="67"/>
    <tableColumn id="9" name="2:00 PM" dataDxfId="68"/>
    <tableColumn id="10" name="3:00 PM" dataDxfId="69"/>
    <tableColumn id="11" name="Sick?" dataDxfId="70"/>
    <tableColumn id="12" name="TOTAL" dataDxfId="71"/>
  </tableColumns>
  <tableStyleInfo name="Shift Schedule" showFirstColumn="0" showLastColumn="0" showRowStripes="1" showColumnStripes="0"/>
</table>
</file>

<file path=xl/tables/table7.xml><?xml version="1.0" encoding="utf-8"?>
<table xmlns="http://schemas.openxmlformats.org/spreadsheetml/2006/main" id="8" name="Table7" displayName="Table7" ref="B53:M59" totalsRowShown="0">
  <autoFilter ref="B53:M59"/>
  <tableColumns count="12">
    <tableColumn id="1" name="SUNDAY" dataDxfId="72"/>
    <tableColumn id="2" name="7:00 AM" dataDxfId="73"/>
    <tableColumn id="3" name="8:00 AM" dataDxfId="74"/>
    <tableColumn id="4" name="9:00 AM" dataDxfId="75"/>
    <tableColumn id="5" name="10:00 AM" dataDxfId="76"/>
    <tableColumn id="6" name="11:00 AM" dataDxfId="77"/>
    <tableColumn id="7" name="12:00 PM" dataDxfId="78"/>
    <tableColumn id="8" name="1:00 PM" dataDxfId="79"/>
    <tableColumn id="9" name="2:00 PM" dataDxfId="80"/>
    <tableColumn id="10" name="3:00 PM" dataDxfId="81"/>
    <tableColumn id="11" name="Sick?" dataDxfId="82"/>
    <tableColumn id="12" name="TOTAL" dataDxfId="83"/>
  </tableColumns>
  <tableStyleInfo name="Shift Schedu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F7915"/>
      </a:hlink>
      <a:folHlink>
        <a:srgbClr val="9966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table" Target="../tables/table7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B1:N59"/>
  <sheetViews>
    <sheetView showGridLines="0" tabSelected="1" zoomScale="110" zoomScaleNormal="110" topLeftCell="E3" workbookViewId="0">
      <selection activeCell="V29" sqref="V29"/>
    </sheetView>
  </sheetViews>
  <sheetFormatPr defaultColWidth="9" defaultRowHeight="12.75"/>
  <cols>
    <col min="1" max="1" width="1.85714285714286" style="5" customWidth="1"/>
    <col min="2" max="2" width="15.8571428571429" style="6" customWidth="1"/>
    <col min="3" max="11" width="10.2857142857143" style="5" customWidth="1"/>
    <col min="12" max="12" width="7.42857142857143" style="5" customWidth="1"/>
    <col min="13" max="13" width="7.71428571428571" style="1" customWidth="1"/>
    <col min="14" max="16384" width="9.14285714285714" style="5"/>
  </cols>
  <sheetData>
    <row r="1" s="1" customFormat="1" ht="37.5" customHeight="1" spans="2:8">
      <c r="B1" s="7" t="s">
        <v>0</v>
      </c>
      <c r="C1" s="7"/>
      <c r="D1" s="7"/>
      <c r="E1" s="7"/>
      <c r="F1" s="7"/>
      <c r="G1" s="8"/>
      <c r="H1" s="8"/>
    </row>
    <row r="2" s="2" customFormat="1" ht="18" customHeight="1" spans="2:5">
      <c r="B2" s="9" t="s">
        <v>1</v>
      </c>
      <c r="C2" s="10"/>
      <c r="D2" s="10"/>
      <c r="E2" s="10"/>
    </row>
    <row r="3" s="2" customFormat="1" ht="18" customHeight="1" spans="2:13">
      <c r="B3" s="9" t="s">
        <v>2</v>
      </c>
      <c r="C3" s="11"/>
      <c r="D3" s="11"/>
      <c r="E3" s="11"/>
      <c r="J3" s="1"/>
      <c r="K3" s="15"/>
      <c r="L3" s="15"/>
      <c r="M3" s="15"/>
    </row>
    <row r="4" customFormat="1" spans="2:13">
      <c r="B4" s="12"/>
      <c r="M4" s="2"/>
    </row>
    <row r="5" s="3" customFormat="1" ht="12" customHeight="1" spans="2:14">
      <c r="B5" s="13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16" t="s">
        <v>14</v>
      </c>
      <c r="N5" s="17"/>
    </row>
    <row r="6" s="3" customFormat="1" ht="12" customHeight="1" spans="2:14">
      <c r="B6" s="12" t="s">
        <v>15</v>
      </c>
      <c r="C6" s="4" t="s">
        <v>16</v>
      </c>
      <c r="D6" s="4" t="s">
        <v>16</v>
      </c>
      <c r="E6" s="4" t="s">
        <v>16</v>
      </c>
      <c r="F6" s="4" t="s">
        <v>16</v>
      </c>
      <c r="G6" s="4" t="s">
        <v>16</v>
      </c>
      <c r="H6" s="4" t="s">
        <v>16</v>
      </c>
      <c r="I6" s="4" t="s">
        <v>16</v>
      </c>
      <c r="J6" s="4" t="s">
        <v>16</v>
      </c>
      <c r="K6" s="4" t="s">
        <v>16</v>
      </c>
      <c r="L6" s="4"/>
      <c r="M6" s="16">
        <f>COUNTIF(Table1[[#This Row],[7:00 AM]:[3:00 PM]],"*")</f>
        <v>9</v>
      </c>
      <c r="N6" s="17"/>
    </row>
    <row r="7" s="3" customFormat="1" ht="12" customHeight="1" spans="2:14">
      <c r="B7" s="12" t="s">
        <v>17</v>
      </c>
      <c r="C7" s="14"/>
      <c r="D7" s="4" t="s">
        <v>18</v>
      </c>
      <c r="E7" s="4" t="s">
        <v>18</v>
      </c>
      <c r="F7" s="4" t="s">
        <v>18</v>
      </c>
      <c r="G7" s="4" t="s">
        <v>18</v>
      </c>
      <c r="H7" s="4"/>
      <c r="I7" s="4"/>
      <c r="J7" s="4"/>
      <c r="K7" s="4"/>
      <c r="L7" s="4"/>
      <c r="M7" s="16">
        <f>COUNTIF(Table1[[#This Row],[7:00 AM]:[3:00 PM]],"*")</f>
        <v>4</v>
      </c>
      <c r="N7" s="17"/>
    </row>
    <row r="8" s="3" customFormat="1" ht="12" customHeight="1" spans="2:14">
      <c r="B8" s="12" t="s">
        <v>19</v>
      </c>
      <c r="C8" s="14"/>
      <c r="D8" s="4" t="s">
        <v>20</v>
      </c>
      <c r="E8" s="4" t="s">
        <v>20</v>
      </c>
      <c r="F8" s="4" t="s">
        <v>20</v>
      </c>
      <c r="G8" s="4" t="s">
        <v>21</v>
      </c>
      <c r="H8" s="4" t="s">
        <v>20</v>
      </c>
      <c r="I8" s="4" t="s">
        <v>20</v>
      </c>
      <c r="J8" s="4" t="s">
        <v>20</v>
      </c>
      <c r="K8" s="4"/>
      <c r="L8" s="4"/>
      <c r="M8" s="16">
        <f>COUNTIF(Table1[[#This Row],[7:00 AM]:[3:00 PM]],"*")</f>
        <v>7</v>
      </c>
      <c r="N8" s="17"/>
    </row>
    <row r="9" s="3" customFormat="1" ht="12" customHeight="1" spans="2:14">
      <c r="B9" s="12" t="s">
        <v>22</v>
      </c>
      <c r="C9" s="4"/>
      <c r="D9" s="4" t="s">
        <v>20</v>
      </c>
      <c r="E9" s="4" t="s">
        <v>20</v>
      </c>
      <c r="F9" s="4" t="s">
        <v>20</v>
      </c>
      <c r="G9" s="4" t="s">
        <v>21</v>
      </c>
      <c r="H9" s="4" t="s">
        <v>20</v>
      </c>
      <c r="I9" s="4" t="s">
        <v>20</v>
      </c>
      <c r="J9" s="4" t="s">
        <v>20</v>
      </c>
      <c r="K9" s="4"/>
      <c r="L9" s="4"/>
      <c r="M9" s="16">
        <f>COUNTIF(Table1[[#This Row],[7:00 AM]:[3:00 PM]],"*")</f>
        <v>7</v>
      </c>
      <c r="N9" s="17"/>
    </row>
    <row r="10" s="3" customFormat="1" ht="12" customHeight="1" spans="2:14">
      <c r="B10" s="12" t="s">
        <v>23</v>
      </c>
      <c r="C10" s="4"/>
      <c r="D10" s="4"/>
      <c r="E10" s="4"/>
      <c r="F10" s="4"/>
      <c r="G10" s="4"/>
      <c r="H10" s="4"/>
      <c r="I10" s="4"/>
      <c r="J10" s="4"/>
      <c r="K10" s="4"/>
      <c r="L10" s="4" t="s">
        <v>24</v>
      </c>
      <c r="M10" s="16">
        <f>COUNTIF(Table1[[#This Row],[7:00 AM]:[3:00 PM]],"*")</f>
        <v>0</v>
      </c>
      <c r="N10" s="17"/>
    </row>
    <row r="11" s="3" customFormat="1" ht="12" customHeight="1" spans="2:14">
      <c r="B11" s="12" t="s">
        <v>25</v>
      </c>
      <c r="C11" s="4"/>
      <c r="D11" s="4"/>
      <c r="E11" s="4"/>
      <c r="F11" s="4"/>
      <c r="G11" s="4"/>
      <c r="H11" s="4" t="s">
        <v>18</v>
      </c>
      <c r="I11" s="4" t="s">
        <v>18</v>
      </c>
      <c r="J11" s="4" t="s">
        <v>18</v>
      </c>
      <c r="K11" s="4" t="s">
        <v>18</v>
      </c>
      <c r="L11" s="4"/>
      <c r="M11" s="16">
        <f>COUNTIF(Table1[[#This Row],[7:00 AM]:[3:00 PM]],"*")</f>
        <v>4</v>
      </c>
      <c r="N11" s="17"/>
    </row>
    <row r="12" s="3" customFormat="1" ht="12" customHeight="1" spans="2:14"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16"/>
      <c r="N12" s="17"/>
    </row>
    <row r="13" s="3" customFormat="1" ht="12" customHeight="1" spans="2:14">
      <c r="B13" s="13" t="s">
        <v>26</v>
      </c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16" t="s">
        <v>14</v>
      </c>
      <c r="N13" s="17"/>
    </row>
    <row r="14" s="3" customFormat="1" ht="12" customHeight="1" spans="2:14">
      <c r="B14" s="12" t="s">
        <v>15</v>
      </c>
      <c r="C14" s="4" t="s">
        <v>16</v>
      </c>
      <c r="D14" s="4" t="s">
        <v>16</v>
      </c>
      <c r="E14" s="4" t="s">
        <v>16</v>
      </c>
      <c r="F14" s="4" t="s">
        <v>16</v>
      </c>
      <c r="G14" s="4" t="s">
        <v>16</v>
      </c>
      <c r="H14" s="4" t="s">
        <v>16</v>
      </c>
      <c r="I14" s="4" t="s">
        <v>16</v>
      </c>
      <c r="J14" s="4" t="s">
        <v>16</v>
      </c>
      <c r="K14" s="4" t="s">
        <v>16</v>
      </c>
      <c r="L14" s="4"/>
      <c r="M14" s="16">
        <f>COUNTIF(Table2[[#This Row],[7:00 AM]:[3:00 PM]],"*")</f>
        <v>9</v>
      </c>
      <c r="N14" s="17"/>
    </row>
    <row r="15" s="3" customFormat="1" ht="12" customHeight="1" spans="2:14">
      <c r="B15" s="12" t="s">
        <v>17</v>
      </c>
      <c r="C15" s="4"/>
      <c r="D15" s="4" t="s">
        <v>18</v>
      </c>
      <c r="E15" s="4" t="s">
        <v>18</v>
      </c>
      <c r="F15" s="4" t="s">
        <v>18</v>
      </c>
      <c r="G15" s="4" t="s">
        <v>18</v>
      </c>
      <c r="H15" s="4"/>
      <c r="I15" s="4"/>
      <c r="J15" s="4"/>
      <c r="K15" s="4"/>
      <c r="L15" s="4"/>
      <c r="M15" s="16">
        <f>COUNTIF(Table2[[#This Row],[7:00 AM]:[3:00 PM]],"*")</f>
        <v>4</v>
      </c>
      <c r="N15" s="17"/>
    </row>
    <row r="16" s="3" customFormat="1" ht="12" customHeight="1" spans="2:14">
      <c r="B16" s="12" t="s">
        <v>19</v>
      </c>
      <c r="C16" s="4"/>
      <c r="D16" s="4" t="s">
        <v>20</v>
      </c>
      <c r="E16" s="4" t="s">
        <v>20</v>
      </c>
      <c r="F16" s="4" t="s">
        <v>20</v>
      </c>
      <c r="G16" s="4" t="s">
        <v>21</v>
      </c>
      <c r="H16" s="4" t="s">
        <v>20</v>
      </c>
      <c r="I16" s="4" t="s">
        <v>20</v>
      </c>
      <c r="J16" s="4" t="s">
        <v>20</v>
      </c>
      <c r="K16" s="4"/>
      <c r="L16" s="4"/>
      <c r="M16" s="16">
        <f>COUNTIF(Table2[[#This Row],[7:00 AM]:[3:00 PM]],"*")</f>
        <v>7</v>
      </c>
      <c r="N16" s="17"/>
    </row>
    <row r="17" s="3" customFormat="1" ht="12" customHeight="1" spans="2:14">
      <c r="B17" s="12" t="s">
        <v>22</v>
      </c>
      <c r="C17" s="4"/>
      <c r="D17" s="4" t="s">
        <v>20</v>
      </c>
      <c r="E17" s="4" t="s">
        <v>20</v>
      </c>
      <c r="F17" s="4" t="s">
        <v>20</v>
      </c>
      <c r="G17" s="4" t="s">
        <v>21</v>
      </c>
      <c r="H17" s="4" t="s">
        <v>20</v>
      </c>
      <c r="I17" s="4" t="s">
        <v>20</v>
      </c>
      <c r="J17" s="4" t="s">
        <v>20</v>
      </c>
      <c r="K17" s="4"/>
      <c r="L17" s="4"/>
      <c r="M17" s="16">
        <f>COUNTIF(Table2[[#This Row],[7:00 AM]:[3:00 PM]],"*")</f>
        <v>7</v>
      </c>
      <c r="N17" s="17"/>
    </row>
    <row r="18" s="3" customFormat="1" ht="12" customHeight="1" spans="2:14">
      <c r="B18" s="12" t="s">
        <v>23</v>
      </c>
      <c r="C18" s="4"/>
      <c r="D18" s="4"/>
      <c r="E18" s="4"/>
      <c r="F18" s="4"/>
      <c r="G18" s="4"/>
      <c r="H18" s="4"/>
      <c r="I18" s="4"/>
      <c r="J18" s="4"/>
      <c r="K18" s="4"/>
      <c r="L18" s="4" t="s">
        <v>24</v>
      </c>
      <c r="M18" s="16">
        <f>COUNTIF(Table2[[#This Row],[7:00 AM]:[3:00 PM]],"*")</f>
        <v>0</v>
      </c>
      <c r="N18" s="17"/>
    </row>
    <row r="19" s="3" customFormat="1" ht="12" customHeight="1" spans="2:14">
      <c r="B19" s="12" t="s">
        <v>25</v>
      </c>
      <c r="C19" s="4"/>
      <c r="D19" s="4"/>
      <c r="E19" s="4"/>
      <c r="F19" s="4"/>
      <c r="G19" s="4"/>
      <c r="H19" s="4" t="s">
        <v>18</v>
      </c>
      <c r="I19" s="4" t="s">
        <v>18</v>
      </c>
      <c r="J19" s="4" t="s">
        <v>18</v>
      </c>
      <c r="K19" s="4" t="s">
        <v>18</v>
      </c>
      <c r="L19" s="4"/>
      <c r="M19" s="16">
        <f>COUNTIF(Table2[[#This Row],[7:00 AM]:[3:00 PM]],"*")</f>
        <v>4</v>
      </c>
      <c r="N19" s="17"/>
    </row>
    <row r="20" s="3" customFormat="1" ht="12" customHeight="1" spans="2:14">
      <c r="B20" s="12"/>
      <c r="C20" s="4"/>
      <c r="D20" s="4"/>
      <c r="E20" s="4"/>
      <c r="F20" s="4"/>
      <c r="G20" s="4"/>
      <c r="H20" s="4"/>
      <c r="I20" s="4"/>
      <c r="J20" s="4"/>
      <c r="K20" s="4"/>
      <c r="L20" s="4"/>
      <c r="M20" s="16"/>
      <c r="N20" s="17"/>
    </row>
    <row r="21" s="4" customFormat="1" ht="12" customHeight="1" spans="2:13">
      <c r="B21" s="13" t="s">
        <v>27</v>
      </c>
      <c r="C21" s="4" t="s">
        <v>4</v>
      </c>
      <c r="D21" s="4" t="s">
        <v>5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10</v>
      </c>
      <c r="J21" s="4" t="s">
        <v>11</v>
      </c>
      <c r="K21" s="4" t="s">
        <v>12</v>
      </c>
      <c r="L21" s="4" t="s">
        <v>13</v>
      </c>
      <c r="M21" s="16" t="s">
        <v>14</v>
      </c>
    </row>
    <row r="22" s="4" customFormat="1" ht="12" customHeight="1" spans="2:13">
      <c r="B22" s="12" t="s">
        <v>15</v>
      </c>
      <c r="C22" s="4" t="s">
        <v>16</v>
      </c>
      <c r="D22" s="4" t="s">
        <v>16</v>
      </c>
      <c r="E22" s="4" t="s">
        <v>16</v>
      </c>
      <c r="F22" s="4" t="s">
        <v>16</v>
      </c>
      <c r="G22" s="4" t="s">
        <v>16</v>
      </c>
      <c r="H22" s="4" t="s">
        <v>16</v>
      </c>
      <c r="I22" s="4" t="s">
        <v>16</v>
      </c>
      <c r="J22" s="4" t="s">
        <v>16</v>
      </c>
      <c r="K22" s="4" t="s">
        <v>16</v>
      </c>
      <c r="M22" s="16">
        <f>COUNTIF(Table3[[#This Row],[7:00 AM]:[3:00 PM]],"*")</f>
        <v>9</v>
      </c>
    </row>
    <row r="23" s="4" customFormat="1" ht="12" customHeight="1" spans="2:13">
      <c r="B23" s="12" t="s">
        <v>17</v>
      </c>
      <c r="D23" s="4" t="s">
        <v>18</v>
      </c>
      <c r="E23" s="4" t="s">
        <v>18</v>
      </c>
      <c r="F23" s="4" t="s">
        <v>18</v>
      </c>
      <c r="G23" s="4" t="s">
        <v>18</v>
      </c>
      <c r="M23" s="16">
        <f>COUNTIF(Table3[[#This Row],[7:00 AM]:[3:00 PM]],"*")</f>
        <v>4</v>
      </c>
    </row>
    <row r="24" s="4" customFormat="1" ht="12" customHeight="1" spans="2:13">
      <c r="B24" s="12" t="s">
        <v>19</v>
      </c>
      <c r="D24" s="4" t="s">
        <v>20</v>
      </c>
      <c r="E24" s="4" t="s">
        <v>20</v>
      </c>
      <c r="F24" s="4" t="s">
        <v>20</v>
      </c>
      <c r="G24" s="4" t="s">
        <v>21</v>
      </c>
      <c r="H24" s="4" t="s">
        <v>20</v>
      </c>
      <c r="I24" s="4" t="s">
        <v>20</v>
      </c>
      <c r="J24" s="4" t="s">
        <v>20</v>
      </c>
      <c r="M24" s="16">
        <f>COUNTIF(Table3[[#This Row],[7:00 AM]:[3:00 PM]],"*")</f>
        <v>7</v>
      </c>
    </row>
    <row r="25" s="4" customFormat="1" ht="12" customHeight="1" spans="2:13">
      <c r="B25" s="12" t="s">
        <v>22</v>
      </c>
      <c r="D25" s="4" t="s">
        <v>20</v>
      </c>
      <c r="E25" s="4" t="s">
        <v>20</v>
      </c>
      <c r="F25" s="4" t="s">
        <v>20</v>
      </c>
      <c r="G25" s="4" t="s">
        <v>21</v>
      </c>
      <c r="H25" s="4" t="s">
        <v>20</v>
      </c>
      <c r="I25" s="4" t="s">
        <v>20</v>
      </c>
      <c r="J25" s="4" t="s">
        <v>20</v>
      </c>
      <c r="M25" s="16">
        <f>COUNTIF(Table3[[#This Row],[7:00 AM]:[3:00 PM]],"*")</f>
        <v>7</v>
      </c>
    </row>
    <row r="26" s="4" customFormat="1" ht="12" customHeight="1" spans="2:13">
      <c r="B26" s="12" t="s">
        <v>23</v>
      </c>
      <c r="L26" s="4" t="s">
        <v>24</v>
      </c>
      <c r="M26" s="16">
        <f>COUNTIF(Table3[[#This Row],[7:00 AM]:[3:00 PM]],"*")</f>
        <v>0</v>
      </c>
    </row>
    <row r="27" s="4" customFormat="1" ht="12" customHeight="1" spans="2:13">
      <c r="B27" s="12" t="s">
        <v>25</v>
      </c>
      <c r="H27" s="4" t="s">
        <v>18</v>
      </c>
      <c r="I27" s="4" t="s">
        <v>18</v>
      </c>
      <c r="J27" s="4" t="s">
        <v>18</v>
      </c>
      <c r="K27" s="4" t="s">
        <v>18</v>
      </c>
      <c r="M27" s="16">
        <f>COUNTIF(Table3[[#This Row],[7:00 AM]:[3:00 PM]],"*")</f>
        <v>4</v>
      </c>
    </row>
    <row r="28" s="4" customFormat="1" ht="12" customHeight="1" spans="2:13">
      <c r="B28" s="12"/>
      <c r="M28" s="16"/>
    </row>
    <row r="29" s="4" customFormat="1" ht="12" customHeight="1" spans="2:13">
      <c r="B29" s="13" t="s">
        <v>28</v>
      </c>
      <c r="C29" s="4" t="s">
        <v>4</v>
      </c>
      <c r="D29" s="4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">
        <v>10</v>
      </c>
      <c r="J29" s="4" t="s">
        <v>11</v>
      </c>
      <c r="K29" s="4" t="s">
        <v>12</v>
      </c>
      <c r="L29" s="4" t="s">
        <v>13</v>
      </c>
      <c r="M29" s="16" t="s">
        <v>14</v>
      </c>
    </row>
    <row r="30" s="4" customFormat="1" ht="12" customHeight="1" spans="2:13">
      <c r="B30" s="12" t="s">
        <v>15</v>
      </c>
      <c r="C30" s="4" t="s">
        <v>16</v>
      </c>
      <c r="D30" s="4" t="s">
        <v>16</v>
      </c>
      <c r="E30" s="4" t="s">
        <v>16</v>
      </c>
      <c r="F30" s="4" t="s">
        <v>16</v>
      </c>
      <c r="G30" s="4" t="s">
        <v>16</v>
      </c>
      <c r="H30" s="4" t="s">
        <v>16</v>
      </c>
      <c r="I30" s="4" t="s">
        <v>16</v>
      </c>
      <c r="J30" s="4" t="s">
        <v>16</v>
      </c>
      <c r="K30" s="4" t="s">
        <v>16</v>
      </c>
      <c r="M30" s="16">
        <f>COUNTIF(Table4[[#This Row],[7:00 AM]:[3:00 PM]],"*")</f>
        <v>9</v>
      </c>
    </row>
    <row r="31" s="4" customFormat="1" ht="12" customHeight="1" spans="2:13">
      <c r="B31" s="12" t="s">
        <v>17</v>
      </c>
      <c r="D31" s="4" t="s">
        <v>18</v>
      </c>
      <c r="E31" s="4" t="s">
        <v>18</v>
      </c>
      <c r="F31" s="4" t="s">
        <v>18</v>
      </c>
      <c r="G31" s="4" t="s">
        <v>18</v>
      </c>
      <c r="M31" s="16">
        <f>COUNTIF(Table4[[#This Row],[7:00 AM]:[3:00 PM]],"*")</f>
        <v>4</v>
      </c>
    </row>
    <row r="32" s="4" customFormat="1" ht="12" customHeight="1" spans="2:13">
      <c r="B32" s="12" t="s">
        <v>19</v>
      </c>
      <c r="D32" s="4" t="s">
        <v>20</v>
      </c>
      <c r="E32" s="4" t="s">
        <v>20</v>
      </c>
      <c r="F32" s="4" t="s">
        <v>20</v>
      </c>
      <c r="G32" s="4" t="s">
        <v>21</v>
      </c>
      <c r="H32" s="4" t="s">
        <v>20</v>
      </c>
      <c r="I32" s="4" t="s">
        <v>20</v>
      </c>
      <c r="J32" s="4" t="s">
        <v>20</v>
      </c>
      <c r="M32" s="16">
        <f>COUNTIF(Table4[[#This Row],[7:00 AM]:[3:00 PM]],"*")</f>
        <v>7</v>
      </c>
    </row>
    <row r="33" s="4" customFormat="1" ht="12" customHeight="1" spans="2:13">
      <c r="B33" s="12" t="s">
        <v>22</v>
      </c>
      <c r="D33" s="4" t="s">
        <v>20</v>
      </c>
      <c r="E33" s="4" t="s">
        <v>20</v>
      </c>
      <c r="F33" s="4" t="s">
        <v>20</v>
      </c>
      <c r="G33" s="4" t="s">
        <v>21</v>
      </c>
      <c r="H33" s="4" t="s">
        <v>20</v>
      </c>
      <c r="I33" s="4" t="s">
        <v>20</v>
      </c>
      <c r="J33" s="4" t="s">
        <v>20</v>
      </c>
      <c r="M33" s="16">
        <f>COUNTIF(Table4[[#This Row],[7:00 AM]:[3:00 PM]],"*")</f>
        <v>7</v>
      </c>
    </row>
    <row r="34" s="4" customFormat="1" ht="12" customHeight="1" spans="2:13">
      <c r="B34" s="12" t="s">
        <v>23</v>
      </c>
      <c r="L34" s="4" t="s">
        <v>24</v>
      </c>
      <c r="M34" s="16">
        <f>COUNTIF(Table4[[#This Row],[7:00 AM]:[3:00 PM]],"*")</f>
        <v>0</v>
      </c>
    </row>
    <row r="35" s="4" customFormat="1" ht="12" customHeight="1" spans="2:13">
      <c r="B35" s="12" t="s">
        <v>25</v>
      </c>
      <c r="H35" s="4" t="s">
        <v>18</v>
      </c>
      <c r="I35" s="4" t="s">
        <v>18</v>
      </c>
      <c r="J35" s="4" t="s">
        <v>18</v>
      </c>
      <c r="K35" s="4" t="s">
        <v>18</v>
      </c>
      <c r="M35" s="16">
        <f>COUNTIF(Table4[[#This Row],[7:00 AM]:[3:00 PM]],"*")</f>
        <v>4</v>
      </c>
    </row>
    <row r="36" s="4" customFormat="1" ht="12" customHeight="1" spans="2:13">
      <c r="B36" s="12"/>
      <c r="M36" s="16"/>
    </row>
    <row r="37" s="4" customFormat="1" ht="12" customHeight="1" spans="2:13">
      <c r="B37" s="13" t="s">
        <v>29</v>
      </c>
      <c r="C37" s="4" t="s">
        <v>4</v>
      </c>
      <c r="D37" s="4" t="s">
        <v>5</v>
      </c>
      <c r="E37" s="4" t="s">
        <v>6</v>
      </c>
      <c r="F37" s="4" t="s">
        <v>7</v>
      </c>
      <c r="G37" s="4" t="s">
        <v>8</v>
      </c>
      <c r="H37" s="4" t="s">
        <v>9</v>
      </c>
      <c r="I37" s="4" t="s">
        <v>10</v>
      </c>
      <c r="J37" s="4" t="s">
        <v>11</v>
      </c>
      <c r="K37" s="4" t="s">
        <v>12</v>
      </c>
      <c r="L37" s="4" t="s">
        <v>13</v>
      </c>
      <c r="M37" s="16" t="s">
        <v>14</v>
      </c>
    </row>
    <row r="38" s="4" customFormat="1" ht="12" customHeight="1" spans="2:13">
      <c r="B38" s="12" t="s">
        <v>15</v>
      </c>
      <c r="C38" s="4" t="s">
        <v>16</v>
      </c>
      <c r="D38" s="4" t="s">
        <v>16</v>
      </c>
      <c r="E38" s="4" t="s">
        <v>16</v>
      </c>
      <c r="F38" s="4" t="s">
        <v>16</v>
      </c>
      <c r="G38" s="4" t="s">
        <v>16</v>
      </c>
      <c r="H38" s="4" t="s">
        <v>16</v>
      </c>
      <c r="I38" s="4" t="s">
        <v>16</v>
      </c>
      <c r="J38" s="4" t="s">
        <v>16</v>
      </c>
      <c r="K38" s="4" t="s">
        <v>16</v>
      </c>
      <c r="M38" s="16">
        <f>COUNTIF(Table5[[#This Row],[7:00 AM]:[3:00 PM]],"*")</f>
        <v>9</v>
      </c>
    </row>
    <row r="39" s="4" customFormat="1" ht="12" customHeight="1" spans="2:13">
      <c r="B39" s="12" t="s">
        <v>17</v>
      </c>
      <c r="D39" s="4" t="s">
        <v>18</v>
      </c>
      <c r="E39" s="4" t="s">
        <v>18</v>
      </c>
      <c r="F39" s="4" t="s">
        <v>18</v>
      </c>
      <c r="G39" s="4" t="s">
        <v>18</v>
      </c>
      <c r="M39" s="16">
        <f>COUNTIF(Table5[[#This Row],[7:00 AM]:[3:00 PM]],"*")</f>
        <v>4</v>
      </c>
    </row>
    <row r="40" s="4" customFormat="1" ht="12" customHeight="1" spans="2:13">
      <c r="B40" s="12" t="s">
        <v>19</v>
      </c>
      <c r="D40" s="4" t="s">
        <v>20</v>
      </c>
      <c r="E40" s="4" t="s">
        <v>20</v>
      </c>
      <c r="F40" s="4" t="s">
        <v>20</v>
      </c>
      <c r="G40" s="4" t="s">
        <v>21</v>
      </c>
      <c r="H40" s="4" t="s">
        <v>20</v>
      </c>
      <c r="I40" s="4" t="s">
        <v>20</v>
      </c>
      <c r="J40" s="4" t="s">
        <v>20</v>
      </c>
      <c r="M40" s="16">
        <f>COUNTIF(Table5[[#This Row],[7:00 AM]:[3:00 PM]],"*")</f>
        <v>7</v>
      </c>
    </row>
    <row r="41" s="4" customFormat="1" ht="12" customHeight="1" spans="2:13">
      <c r="B41" s="12" t="s">
        <v>22</v>
      </c>
      <c r="D41" s="4" t="s">
        <v>20</v>
      </c>
      <c r="E41" s="4" t="s">
        <v>20</v>
      </c>
      <c r="F41" s="4" t="s">
        <v>20</v>
      </c>
      <c r="G41" s="4" t="s">
        <v>21</v>
      </c>
      <c r="H41" s="4" t="s">
        <v>20</v>
      </c>
      <c r="I41" s="4" t="s">
        <v>20</v>
      </c>
      <c r="J41" s="4" t="s">
        <v>20</v>
      </c>
      <c r="M41" s="16">
        <f>COUNTIF(Table5[[#This Row],[7:00 AM]:[3:00 PM]],"*")</f>
        <v>7</v>
      </c>
    </row>
    <row r="42" s="4" customFormat="1" ht="12" customHeight="1" spans="2:13">
      <c r="B42" s="12" t="s">
        <v>23</v>
      </c>
      <c r="L42" s="4" t="s">
        <v>24</v>
      </c>
      <c r="M42" s="16">
        <f>COUNTIF(Table5[[#This Row],[7:00 AM]:[3:00 PM]],"*")</f>
        <v>0</v>
      </c>
    </row>
    <row r="43" s="4" customFormat="1" ht="12" customHeight="1" spans="2:13">
      <c r="B43" s="12" t="s">
        <v>25</v>
      </c>
      <c r="H43" s="4" t="s">
        <v>18</v>
      </c>
      <c r="I43" s="4" t="s">
        <v>18</v>
      </c>
      <c r="J43" s="4" t="s">
        <v>18</v>
      </c>
      <c r="K43" s="4" t="s">
        <v>18</v>
      </c>
      <c r="M43" s="16">
        <f>COUNTIF(Table5[[#This Row],[7:00 AM]:[3:00 PM]],"*")</f>
        <v>4</v>
      </c>
    </row>
    <row r="44" s="4" customFormat="1" ht="12" customHeight="1" spans="2:13">
      <c r="B44" s="12"/>
      <c r="M44" s="16"/>
    </row>
    <row r="45" s="4" customFormat="1" ht="12" customHeight="1" spans="2:13">
      <c r="B45" s="13" t="s">
        <v>30</v>
      </c>
      <c r="C45" s="4" t="s">
        <v>4</v>
      </c>
      <c r="D45" s="4" t="s">
        <v>5</v>
      </c>
      <c r="E45" s="4" t="s">
        <v>6</v>
      </c>
      <c r="F45" s="4" t="s">
        <v>7</v>
      </c>
      <c r="G45" s="4" t="s">
        <v>8</v>
      </c>
      <c r="H45" s="4" t="s">
        <v>9</v>
      </c>
      <c r="I45" s="4" t="s">
        <v>10</v>
      </c>
      <c r="J45" s="4" t="s">
        <v>11</v>
      </c>
      <c r="K45" s="4" t="s">
        <v>12</v>
      </c>
      <c r="L45" s="4" t="s">
        <v>13</v>
      </c>
      <c r="M45" s="16" t="s">
        <v>14</v>
      </c>
    </row>
    <row r="46" s="4" customFormat="1" ht="12" customHeight="1" spans="2:13">
      <c r="B46" s="12" t="s">
        <v>15</v>
      </c>
      <c r="C46" s="4" t="s">
        <v>16</v>
      </c>
      <c r="D46" s="4" t="s">
        <v>16</v>
      </c>
      <c r="E46" s="4" t="s">
        <v>16</v>
      </c>
      <c r="F46" s="4" t="s">
        <v>16</v>
      </c>
      <c r="G46" s="4" t="s">
        <v>16</v>
      </c>
      <c r="H46" s="4" t="s">
        <v>16</v>
      </c>
      <c r="I46" s="4" t="s">
        <v>16</v>
      </c>
      <c r="J46" s="4" t="s">
        <v>16</v>
      </c>
      <c r="K46" s="4" t="s">
        <v>16</v>
      </c>
      <c r="M46" s="16">
        <f>COUNTIF(Table6[[#This Row],[7:00 AM]:[3:00 PM]],"*")</f>
        <v>9</v>
      </c>
    </row>
    <row r="47" s="4" customFormat="1" ht="12" customHeight="1" spans="2:13">
      <c r="B47" s="12" t="s">
        <v>17</v>
      </c>
      <c r="D47" s="4" t="s">
        <v>18</v>
      </c>
      <c r="E47" s="4" t="s">
        <v>18</v>
      </c>
      <c r="F47" s="4" t="s">
        <v>18</v>
      </c>
      <c r="G47" s="4" t="s">
        <v>18</v>
      </c>
      <c r="M47" s="16">
        <f>COUNTIF(Table6[[#This Row],[7:00 AM]:[3:00 PM]],"*")</f>
        <v>4</v>
      </c>
    </row>
    <row r="48" s="4" customFormat="1" ht="12" customHeight="1" spans="2:13">
      <c r="B48" s="12" t="s">
        <v>19</v>
      </c>
      <c r="D48" s="4" t="s">
        <v>20</v>
      </c>
      <c r="E48" s="4" t="s">
        <v>20</v>
      </c>
      <c r="F48" s="4" t="s">
        <v>20</v>
      </c>
      <c r="G48" s="4" t="s">
        <v>21</v>
      </c>
      <c r="H48" s="4" t="s">
        <v>20</v>
      </c>
      <c r="I48" s="4" t="s">
        <v>20</v>
      </c>
      <c r="J48" s="4" t="s">
        <v>20</v>
      </c>
      <c r="M48" s="16">
        <f>COUNTIF(Table6[[#This Row],[7:00 AM]:[3:00 PM]],"*")</f>
        <v>7</v>
      </c>
    </row>
    <row r="49" s="4" customFormat="1" ht="12" customHeight="1" spans="2:13">
      <c r="B49" s="12" t="s">
        <v>22</v>
      </c>
      <c r="D49" s="4" t="s">
        <v>20</v>
      </c>
      <c r="E49" s="4" t="s">
        <v>20</v>
      </c>
      <c r="F49" s="4" t="s">
        <v>20</v>
      </c>
      <c r="G49" s="4" t="s">
        <v>21</v>
      </c>
      <c r="H49" s="4" t="s">
        <v>20</v>
      </c>
      <c r="I49" s="4" t="s">
        <v>20</v>
      </c>
      <c r="J49" s="4" t="s">
        <v>20</v>
      </c>
      <c r="M49" s="16">
        <f>COUNTIF(Table6[[#This Row],[7:00 AM]:[3:00 PM]],"*")</f>
        <v>7</v>
      </c>
    </row>
    <row r="50" s="4" customFormat="1" ht="12" customHeight="1" spans="2:13">
      <c r="B50" s="12" t="s">
        <v>23</v>
      </c>
      <c r="L50" s="4" t="s">
        <v>24</v>
      </c>
      <c r="M50" s="16">
        <f>COUNTIF(Table6[[#This Row],[7:00 AM]:[3:00 PM]],"*")</f>
        <v>0</v>
      </c>
    </row>
    <row r="51" s="4" customFormat="1" ht="12" customHeight="1" spans="2:13">
      <c r="B51" s="12" t="s">
        <v>25</v>
      </c>
      <c r="H51" s="4" t="s">
        <v>18</v>
      </c>
      <c r="I51" s="4" t="s">
        <v>18</v>
      </c>
      <c r="J51" s="4" t="s">
        <v>18</v>
      </c>
      <c r="K51" s="4" t="s">
        <v>18</v>
      </c>
      <c r="M51" s="16">
        <f>COUNTIF(Table6[[#This Row],[7:00 AM]:[3:00 PM]],"*")</f>
        <v>4</v>
      </c>
    </row>
    <row r="52" s="4" customFormat="1" ht="12" customHeight="1" spans="2:13">
      <c r="B52" s="12"/>
      <c r="M52" s="16"/>
    </row>
    <row r="53" s="4" customFormat="1" ht="12" customHeight="1" spans="2:13">
      <c r="B53" s="13" t="s">
        <v>31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16" t="s">
        <v>14</v>
      </c>
    </row>
    <row r="54" s="4" customFormat="1" ht="12" customHeight="1" spans="2:13">
      <c r="B54" s="12" t="s">
        <v>15</v>
      </c>
      <c r="C54" s="4" t="s">
        <v>16</v>
      </c>
      <c r="D54" s="4" t="s">
        <v>16</v>
      </c>
      <c r="E54" s="4" t="s">
        <v>16</v>
      </c>
      <c r="F54" s="4" t="s">
        <v>16</v>
      </c>
      <c r="G54" s="4" t="s">
        <v>16</v>
      </c>
      <c r="H54" s="4" t="s">
        <v>16</v>
      </c>
      <c r="I54" s="4" t="s">
        <v>16</v>
      </c>
      <c r="J54" s="4" t="s">
        <v>16</v>
      </c>
      <c r="K54" s="4" t="s">
        <v>16</v>
      </c>
      <c r="M54" s="16">
        <f>COUNTIF(Table7[[#This Row],[7:00 AM]:[3:00 PM]],"*")</f>
        <v>9</v>
      </c>
    </row>
    <row r="55" s="4" customFormat="1" ht="12" customHeight="1" spans="2:13">
      <c r="B55" s="12" t="s">
        <v>17</v>
      </c>
      <c r="D55" s="4" t="s">
        <v>18</v>
      </c>
      <c r="E55" s="4" t="s">
        <v>18</v>
      </c>
      <c r="F55" s="4" t="s">
        <v>18</v>
      </c>
      <c r="G55" s="4" t="s">
        <v>18</v>
      </c>
      <c r="M55" s="16">
        <f>COUNTIF(Table7[[#This Row],[7:00 AM]:[3:00 PM]],"*")</f>
        <v>4</v>
      </c>
    </row>
    <row r="56" s="4" customFormat="1" ht="12" customHeight="1" spans="2:13">
      <c r="B56" s="12" t="s">
        <v>19</v>
      </c>
      <c r="D56" s="4" t="s">
        <v>20</v>
      </c>
      <c r="E56" s="4" t="s">
        <v>20</v>
      </c>
      <c r="F56" s="4" t="s">
        <v>20</v>
      </c>
      <c r="G56" s="4" t="s">
        <v>21</v>
      </c>
      <c r="H56" s="4" t="s">
        <v>20</v>
      </c>
      <c r="I56" s="4" t="s">
        <v>20</v>
      </c>
      <c r="J56" s="4" t="s">
        <v>20</v>
      </c>
      <c r="M56" s="16">
        <f>COUNTIF(Table7[[#This Row],[7:00 AM]:[3:00 PM]],"*")</f>
        <v>7</v>
      </c>
    </row>
    <row r="57" s="4" customFormat="1" ht="12" customHeight="1" spans="2:13">
      <c r="B57" s="12" t="s">
        <v>22</v>
      </c>
      <c r="D57" s="4" t="s">
        <v>20</v>
      </c>
      <c r="E57" s="4" t="s">
        <v>20</v>
      </c>
      <c r="F57" s="4" t="s">
        <v>20</v>
      </c>
      <c r="G57" s="4" t="s">
        <v>21</v>
      </c>
      <c r="H57" s="4" t="s">
        <v>20</v>
      </c>
      <c r="I57" s="4" t="s">
        <v>20</v>
      </c>
      <c r="J57" s="4" t="s">
        <v>20</v>
      </c>
      <c r="M57" s="16">
        <f>COUNTIF(Table7[[#This Row],[7:00 AM]:[3:00 PM]],"*")</f>
        <v>7</v>
      </c>
    </row>
    <row r="58" s="4" customFormat="1" ht="12" customHeight="1" spans="2:13">
      <c r="B58" s="12" t="s">
        <v>23</v>
      </c>
      <c r="L58" s="4" t="s">
        <v>24</v>
      </c>
      <c r="M58" s="16">
        <f>COUNTIF(Table7[[#This Row],[7:00 AM]:[3:00 PM]],"*")</f>
        <v>0</v>
      </c>
    </row>
    <row r="59" s="4" customFormat="1" ht="12" customHeight="1" spans="2:13">
      <c r="B59" s="12" t="s">
        <v>25</v>
      </c>
      <c r="H59" s="4" t="s">
        <v>18</v>
      </c>
      <c r="I59" s="4" t="s">
        <v>18</v>
      </c>
      <c r="J59" s="4" t="s">
        <v>18</v>
      </c>
      <c r="K59" s="4" t="s">
        <v>18</v>
      </c>
      <c r="M59" s="16">
        <f>COUNTIF(Table7[[#This Row],[7:00 AM]:[3:00 PM]],"*")</f>
        <v>4</v>
      </c>
    </row>
  </sheetData>
  <mergeCells count="4">
    <mergeCell ref="B1:F1"/>
    <mergeCell ref="C2:E2"/>
    <mergeCell ref="C3:E3"/>
    <mergeCell ref="K3:M3"/>
  </mergeCells>
  <printOptions horizontalCentered="1"/>
  <pageMargins left="0.6" right="0.6" top="0.75" bottom="0.75" header="0.5" footer="0.5"/>
  <pageSetup paperSize="1" fitToHeight="0" orientation="landscape"/>
  <headerFooter alignWithMargins="0"/>
  <rowBreaks count="1" manualBreakCount="1">
    <brk id="36" max="16383" man="1"/>
  </rowBreaks>
  <tableParts count="7">
    <tablePart r:id="rId1"/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 A s s e t E d i t F o r m 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E876A7B6-8286-46F1-8BF9-8EB0ACF12D0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Shift Schedule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Shift schedule</dc:title>
  <cp:lastModifiedBy>DINDA</cp:lastModifiedBy>
  <dcterms:created xsi:type="dcterms:W3CDTF">2013-05-29T16:11:00Z</dcterms:created>
  <dcterms:modified xsi:type="dcterms:W3CDTF">2020-04-11T09:34:45Z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TC101920139990</vt:lpwstr>
  </property>
  <property fmtid="{D5CDD505-2E9C-101B-9397-08002B2CF9AE}" pid="3" name="KSOProductBuildVer">
    <vt:lpwstr>1033-11.2.0.9255</vt:lpwstr>
  </property>
</Properties>
</file>